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10779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工事費内訳書!$A$1:$G$51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工事費内訳書!$G$51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工事費内訳書!$I$51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51"/>
  <c r="G50"/>
  <c r="G48"/>
  <c r="G47"/>
  <c r="G46"/>
  <c r="G40"/>
  <c r="G39"/>
  <c r="G37"/>
  <c r="G36"/>
  <c r="G34"/>
  <c r="G32"/>
  <c r="G30"/>
  <c r="G25"/>
  <c r="G24"/>
  <c r="G22"/>
  <c r="G21"/>
  <c r="G20"/>
  <c r="G19"/>
  <c r="G17"/>
  <c r="G16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<sst xmlns="http://schemas.openxmlformats.org/spreadsheetml/2006/main">
  <si>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</si>
  <si>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</si>
  <si>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</si>
  <si>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</si>
  <si>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</si>
  <si>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Ｒ７吉耕　長寿命化　吉野川北岸　機械設備補修工事（着手日指定型）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</si>
  <si>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</si>
  <si>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</si>
  <si>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</si>
  <si>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</si>
  <si>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</si>
  <si>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</si>
  <si>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</si>
  <si>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</si>
  <si>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</si>
  <si>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</si>
  <si>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用排水機修繕工
_x000d_</t>
  </si>
  <si>
    <t>２号ポンプ（機器単体費）
_x000d_</t>
  </si>
  <si>
    <t>電気設備工
_x000d_</t>
  </si>
  <si>
    <t>制御盤工
_x000d_</t>
  </si>
  <si>
    <t>制御盤（機器単体費）
_x000d_</t>
  </si>
  <si>
    <t>据付工事原価
_x000d_</t>
  </si>
  <si>
    <t>直接工事費
_x000d_</t>
  </si>
  <si>
    <t>輸送費
_x000d_</t>
  </si>
  <si>
    <t>機械設備撤去
_x000d_</t>
  </si>
  <si>
    <t>電気設備撤去
_x000d_</t>
  </si>
  <si>
    <t>機械設備据付
_x000d_</t>
  </si>
  <si>
    <t>電気設備据付
_x000d_</t>
  </si>
  <si>
    <t>撤去品輸送費
_x000d_</t>
  </si>
  <si>
    <t>撤去品輸送
_x000d_</t>
  </si>
  <si>
    <t>撤去品処分
_x000d_</t>
  </si>
  <si>
    <t>スクラップ
_x000d_廃プラ</t>
  </si>
  <si>
    <t>直接経費
_x000d_</t>
  </si>
  <si>
    <t>発電機運転
_x000d_5kVA</t>
  </si>
  <si>
    <t>日</t>
  </si>
  <si>
    <t>試運転調整工
_x000d_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</si>
  <si>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</si>
  <si>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</si>
  <si>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</si>
  <si>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</si>
  <si>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</si>
  <si>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</si>
  <si>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</si>
  <si>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</si>
  <si>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処分費
_x000d_</t>
  </si>
  <si>
    <t>スクラップ
_x000d_故鉄Ｂ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</si>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</sst>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+G11+G19+G44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+G13+G16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13</v>
      </c>
      <c r="F15" s="18">
        <v>1</v>
      </c>
      <c r="G15" s="25"/>
      <c r="H15" s="20"/>
      <c r="I15" s="21">
        <v>6</v>
      </c>
      <c r="J15" s="21">
        <v>4</v>
      </c>
    </row>
    <row r="16" ht="42" customHeight="1">
      <c r="A16" s="22"/>
      <c r="B16" s="15" t="s">
        <v>18</v>
      </c>
      <c r="C16" s="15"/>
      <c r="D16" s="16"/>
      <c r="E16" s="17" t="s">
        <v>13</v>
      </c>
      <c r="F16" s="18">
        <v>1</v>
      </c>
      <c r="G16" s="19">
        <f>+G17</f>
        <v>0</v>
      </c>
      <c r="H16" s="20"/>
      <c r="I16" s="21">
        <v>7</v>
      </c>
      <c r="J16" s="21">
        <v>2</v>
      </c>
    </row>
    <row r="17" ht="42" customHeight="1">
      <c r="A17" s="22"/>
      <c r="B17" s="23"/>
      <c r="C17" s="15" t="s">
        <v>19</v>
      </c>
      <c r="D17" s="16"/>
      <c r="E17" s="17" t="s">
        <v>13</v>
      </c>
      <c r="F17" s="18">
        <v>1</v>
      </c>
      <c r="G17" s="19">
        <f>+G18</f>
        <v>0</v>
      </c>
      <c r="H17" s="20"/>
      <c r="I17" s="21">
        <v>8</v>
      </c>
      <c r="J17" s="21">
        <v>3</v>
      </c>
    </row>
    <row r="18" ht="42" customHeight="1">
      <c r="A18" s="22"/>
      <c r="B18" s="23"/>
      <c r="C18" s="23"/>
      <c r="D18" s="24" t="s">
        <v>20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14" t="s">
        <v>21</v>
      </c>
      <c r="B19" s="15"/>
      <c r="C19" s="15"/>
      <c r="D19" s="16"/>
      <c r="E19" s="17" t="s">
        <v>13</v>
      </c>
      <c r="F19" s="18">
        <v>1</v>
      </c>
      <c r="G19" s="19">
        <f>+G20+G39</f>
        <v>0</v>
      </c>
      <c r="H19" s="20"/>
      <c r="I19" s="21">
        <v>10</v>
      </c>
      <c r="J19" s="21"/>
    </row>
    <row r="20" ht="42" customHeight="1">
      <c r="A20" s="14" t="s">
        <v>22</v>
      </c>
      <c r="B20" s="15"/>
      <c r="C20" s="15"/>
      <c r="D20" s="16"/>
      <c r="E20" s="17" t="s">
        <v>13</v>
      </c>
      <c r="F20" s="18">
        <v>1</v>
      </c>
      <c r="G20" s="19">
        <f>+G21+G24+G36</f>
        <v>0</v>
      </c>
      <c r="H20" s="20"/>
      <c r="I20" s="21">
        <v>11</v>
      </c>
      <c r="J20" s="21">
        <v>20</v>
      </c>
    </row>
    <row r="21" ht="42" customHeight="1">
      <c r="A21" s="22"/>
      <c r="B21" s="15" t="s">
        <v>23</v>
      </c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2</v>
      </c>
    </row>
    <row r="22" ht="42" customHeight="1">
      <c r="A22" s="22"/>
      <c r="B22" s="23"/>
      <c r="C22" s="15" t="s">
        <v>23</v>
      </c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3</v>
      </c>
    </row>
    <row r="23" ht="42" customHeight="1">
      <c r="A23" s="22"/>
      <c r="B23" s="23"/>
      <c r="C23" s="23"/>
      <c r="D23" s="24" t="s">
        <v>23</v>
      </c>
      <c r="E23" s="17" t="s">
        <v>13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22"/>
      <c r="B24" s="15" t="s">
        <v>16</v>
      </c>
      <c r="C24" s="15"/>
      <c r="D24" s="16"/>
      <c r="E24" s="17" t="s">
        <v>13</v>
      </c>
      <c r="F24" s="18">
        <v>1</v>
      </c>
      <c r="G24" s="19">
        <f>+G25+G30+G32+G34</f>
        <v>0</v>
      </c>
      <c r="H24" s="20"/>
      <c r="I24" s="21">
        <v>15</v>
      </c>
      <c r="J24" s="21">
        <v>2</v>
      </c>
    </row>
    <row r="25" ht="42" customHeight="1">
      <c r="A25" s="22"/>
      <c r="B25" s="23"/>
      <c r="C25" s="15" t="s">
        <v>16</v>
      </c>
      <c r="D25" s="16"/>
      <c r="E25" s="17" t="s">
        <v>13</v>
      </c>
      <c r="F25" s="18">
        <v>1</v>
      </c>
      <c r="G25" s="19">
        <f>+G26+G27+G28+G29</f>
        <v>0</v>
      </c>
      <c r="H25" s="20"/>
      <c r="I25" s="21">
        <v>16</v>
      </c>
      <c r="J25" s="21">
        <v>3</v>
      </c>
    </row>
    <row r="26" ht="42" customHeight="1">
      <c r="A26" s="22"/>
      <c r="B26" s="23"/>
      <c r="C26" s="23"/>
      <c r="D26" s="24" t="s">
        <v>24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25</v>
      </c>
      <c r="E27" s="17" t="s">
        <v>13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26</v>
      </c>
      <c r="E28" s="17" t="s">
        <v>13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27</v>
      </c>
      <c r="E29" s="17" t="s">
        <v>13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15" t="s">
        <v>28</v>
      </c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3</v>
      </c>
    </row>
    <row r="31" ht="42" customHeight="1">
      <c r="A31" s="22"/>
      <c r="B31" s="23"/>
      <c r="C31" s="23"/>
      <c r="D31" s="24" t="s">
        <v>29</v>
      </c>
      <c r="E31" s="17" t="s">
        <v>13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15" t="s">
        <v>30</v>
      </c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3</v>
      </c>
    </row>
    <row r="33" ht="42" customHeight="1">
      <c r="A33" s="22"/>
      <c r="B33" s="23"/>
      <c r="C33" s="23"/>
      <c r="D33" s="24" t="s">
        <v>31</v>
      </c>
      <c r="E33" s="17" t="s">
        <v>13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15" t="s">
        <v>32</v>
      </c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3</v>
      </c>
    </row>
    <row r="35" ht="42" customHeight="1">
      <c r="A35" s="22"/>
      <c r="B35" s="23"/>
      <c r="C35" s="23"/>
      <c r="D35" s="24" t="s">
        <v>33</v>
      </c>
      <c r="E35" s="17" t="s">
        <v>34</v>
      </c>
      <c r="F35" s="18">
        <v>12</v>
      </c>
      <c r="G35" s="25"/>
      <c r="H35" s="20"/>
      <c r="I35" s="21">
        <v>26</v>
      </c>
      <c r="J35" s="21">
        <v>4</v>
      </c>
    </row>
    <row r="36" ht="42" customHeight="1">
      <c r="A36" s="22"/>
      <c r="B36" s="15" t="s">
        <v>35</v>
      </c>
      <c r="C36" s="15"/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2</v>
      </c>
    </row>
    <row r="37" ht="42" customHeight="1">
      <c r="A37" s="22"/>
      <c r="B37" s="23"/>
      <c r="C37" s="15" t="s">
        <v>35</v>
      </c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3</v>
      </c>
    </row>
    <row r="38" ht="42" customHeight="1">
      <c r="A38" s="22"/>
      <c r="B38" s="23"/>
      <c r="C38" s="23"/>
      <c r="D38" s="24" t="s">
        <v>35</v>
      </c>
      <c r="E38" s="17" t="s">
        <v>13</v>
      </c>
      <c r="F38" s="18">
        <v>1</v>
      </c>
      <c r="G38" s="25"/>
      <c r="H38" s="20"/>
      <c r="I38" s="21">
        <v>29</v>
      </c>
      <c r="J38" s="21">
        <v>4</v>
      </c>
    </row>
    <row r="39" ht="42" customHeight="1">
      <c r="A39" s="14" t="s">
        <v>36</v>
      </c>
      <c r="B39" s="15"/>
      <c r="C39" s="15"/>
      <c r="D39" s="16"/>
      <c r="E39" s="17" t="s">
        <v>13</v>
      </c>
      <c r="F39" s="18">
        <v>1</v>
      </c>
      <c r="G39" s="19">
        <f>+G40+G42+G43</f>
        <v>0</v>
      </c>
      <c r="H39" s="20"/>
      <c r="I39" s="21">
        <v>30</v>
      </c>
      <c r="J39" s="21"/>
    </row>
    <row r="40" ht="42" customHeight="1">
      <c r="A40" s="14" t="s">
        <v>37</v>
      </c>
      <c r="B40" s="15"/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200</v>
      </c>
    </row>
    <row r="41" ht="42" customHeight="1">
      <c r="A41" s="14" t="s">
        <v>38</v>
      </c>
      <c r="B41" s="15"/>
      <c r="C41" s="15"/>
      <c r="D41" s="16"/>
      <c r="E41" s="17" t="s">
        <v>13</v>
      </c>
      <c r="F41" s="18">
        <v>1</v>
      </c>
      <c r="G41" s="25"/>
      <c r="H41" s="20"/>
      <c r="I41" s="21">
        <v>32</v>
      </c>
      <c r="J41" s="21"/>
    </row>
    <row r="42" ht="42" customHeight="1">
      <c r="A42" s="14" t="s">
        <v>39</v>
      </c>
      <c r="B42" s="15"/>
      <c r="C42" s="15"/>
      <c r="D42" s="16"/>
      <c r="E42" s="17" t="s">
        <v>13</v>
      </c>
      <c r="F42" s="18">
        <v>1</v>
      </c>
      <c r="G42" s="25"/>
      <c r="H42" s="20"/>
      <c r="I42" s="21">
        <v>33</v>
      </c>
      <c r="J42" s="21">
        <v>210</v>
      </c>
    </row>
    <row r="43" ht="42" customHeight="1">
      <c r="A43" s="14" t="s">
        <v>40</v>
      </c>
      <c r="B43" s="15"/>
      <c r="C43" s="15"/>
      <c r="D43" s="16"/>
      <c r="E43" s="17" t="s">
        <v>13</v>
      </c>
      <c r="F43" s="18">
        <v>1</v>
      </c>
      <c r="G43" s="25"/>
      <c r="H43" s="20"/>
      <c r="I43" s="21">
        <v>34</v>
      </c>
      <c r="J43" s="21"/>
    </row>
    <row r="44" ht="42" customHeight="1">
      <c r="A44" s="14" t="s">
        <v>41</v>
      </c>
      <c r="B44" s="15"/>
      <c r="C44" s="15"/>
      <c r="D44" s="16"/>
      <c r="E44" s="17" t="s">
        <v>13</v>
      </c>
      <c r="F44" s="18">
        <v>1</v>
      </c>
      <c r="G44" s="25"/>
      <c r="H44" s="20"/>
      <c r="I44" s="21">
        <v>35</v>
      </c>
      <c r="J44" s="21"/>
    </row>
    <row r="45" ht="42" customHeight="1">
      <c r="A45" s="14" t="s">
        <v>42</v>
      </c>
      <c r="B45" s="15"/>
      <c r="C45" s="15"/>
      <c r="D45" s="16"/>
      <c r="E45" s="17" t="s">
        <v>13</v>
      </c>
      <c r="F45" s="18">
        <v>1</v>
      </c>
      <c r="G45" s="25"/>
      <c r="H45" s="20"/>
      <c r="I45" s="21">
        <v>36</v>
      </c>
      <c r="J45" s="21">
        <v>220</v>
      </c>
    </row>
    <row r="46" ht="42" customHeight="1">
      <c r="A46" s="14" t="s">
        <v>43</v>
      </c>
      <c r="B46" s="15"/>
      <c r="C46" s="15"/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1</v>
      </c>
    </row>
    <row r="47" ht="42" customHeight="1">
      <c r="A47" s="22"/>
      <c r="B47" s="15" t="s">
        <v>44</v>
      </c>
      <c r="C47" s="15"/>
      <c r="D47" s="16"/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>
        <v>2</v>
      </c>
    </row>
    <row r="48" ht="42" customHeight="1">
      <c r="A48" s="22"/>
      <c r="B48" s="23"/>
      <c r="C48" s="15" t="s">
        <v>30</v>
      </c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3</v>
      </c>
    </row>
    <row r="49" ht="42" customHeight="1">
      <c r="A49" s="22"/>
      <c r="B49" s="23"/>
      <c r="C49" s="23"/>
      <c r="D49" s="24" t="s">
        <v>45</v>
      </c>
      <c r="E49" s="17" t="s">
        <v>13</v>
      </c>
      <c r="F49" s="18">
        <v>1</v>
      </c>
      <c r="G49" s="25"/>
      <c r="H49" s="20"/>
      <c r="I49" s="21">
        <v>40</v>
      </c>
      <c r="J49" s="21">
        <v>4</v>
      </c>
    </row>
    <row r="50" ht="42" customHeight="1">
      <c r="A50" s="14" t="s">
        <v>46</v>
      </c>
      <c r="B50" s="15"/>
      <c r="C50" s="15"/>
      <c r="D50" s="16"/>
      <c r="E50" s="17" t="s">
        <v>13</v>
      </c>
      <c r="F50" s="18">
        <v>1</v>
      </c>
      <c r="G50" s="19">
        <f>+G10+G45+G46</f>
        <v>0</v>
      </c>
      <c r="H50" s="20"/>
      <c r="I50" s="21">
        <v>41</v>
      </c>
      <c r="J50" s="21">
        <v>30</v>
      </c>
    </row>
    <row r="51" ht="42" customHeight="1">
      <c r="A51" s="26" t="s">
        <v>47</v>
      </c>
      <c r="B51" s="27"/>
      <c r="C51" s="27"/>
      <c r="D51" s="28"/>
      <c r="E51" s="29" t="s">
        <v>48</v>
      </c>
      <c r="F51" s="30" t="s">
        <v>48</v>
      </c>
      <c r="G51" s="31">
        <f>G50</f>
        <v>0</v>
      </c>
      <c r="I51" s="32">
        <v>42</v>
      </c>
      <c r="J51" s="32">
        <v>90</v>
      </c>
    </row>
    <row r="52" ht="42" customHeight="1"/>
    <row r="53" ht="42" customHeight="1"/>
  </sheetData>
  <sheetProtection sheet="1" objects="1" scenarios="1" spinCount="100000" saltValue="dL0vuy+3UfaPFWrL7ohXiaIvoeqM2XAnLeA8y504T5QmX8kugKZq6XWLG62e/1zAn8X87YpKAnp9kn1LiPHw3w==" hashValue="X+gjEjzriuvY4W5RUrJCbPkLMq1iJvVrvA6Fv2dkTGvOd1VULTl3W58ck1pEMkCvFMqrVAJnQvD3zafliU+5hA==" algorithmName="SHA-512" password="FD80"/>
  <mergeCells count="36">
    <mergeCell ref="A51:D5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16:D16"/>
    <mergeCell ref="C17:D17"/>
    <mergeCell ref="A19:D19"/>
    <mergeCell ref="A20:D20"/>
    <mergeCell ref="B21:D21"/>
    <mergeCell ref="C22:D22"/>
    <mergeCell ref="B24:D24"/>
    <mergeCell ref="C25:D25"/>
    <mergeCell ref="C30:D30"/>
    <mergeCell ref="C32:D32"/>
    <mergeCell ref="C34:D34"/>
    <mergeCell ref="B36:D36"/>
    <mergeCell ref="C37:D37"/>
    <mergeCell ref="A39:D39"/>
    <mergeCell ref="A40:D40"/>
    <mergeCell ref="A41:D41"/>
    <mergeCell ref="A42:D42"/>
    <mergeCell ref="A43:D43"/>
    <mergeCell ref="A44:D44"/>
    <mergeCell ref="A45:D45"/>
    <mergeCell ref="A46:D46"/>
    <mergeCell ref="B47:D47"/>
    <mergeCell ref="C48:D48"/>
    <mergeCell ref="A50:D50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kurimoto ryouta</cp:lastModifiedBy>
  <cp:lastPrinted>2020-10-12T05:07:54Z</cp:lastPrinted>
  <dcterms:created xsi:type="dcterms:W3CDTF">2014-01-09T08:55:00Z</dcterms:created>
  <dcterms:modified xsi:type="dcterms:W3CDTF">2026-02-05T07:32:56Z</dcterms:modified>
</cp:coreProperties>
</file>